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<sst xmlns="http://schemas.openxmlformats.org/spreadsheetml/2006/main" count="316" uniqueCount="253">
  <si>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</si>
  <si>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</si>
  <si>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</si>
  <si>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</si>
  <si>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</si>
  <si>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</si>
  <si>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</si>
  <si>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</si>
  <si>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</si>
  <si>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</si>
  <si>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</si>
  <si>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</si>
  <si>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</si>
  <si>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</si>
  <si>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</si>
  <si>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</si>
  <si>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</si>
  <si>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</si>
  <si>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</si>
  <si>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</si>
  <si>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</si>
  <si>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</si>
  <si>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</si>
  <si>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</si>
  <si>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</si>
  <si>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</si>
  <si>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</si>
  <si>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</si>
  <si>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</si>
  <si>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</si>
  <si>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</si>
  <si>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</si>
  <si>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</si>
  <si>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</si>
  <si>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</si>
  <si>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</si>
  <si>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</si>
  <si>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</si>
  <si>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</si>
  <si>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</si>
  <si>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</si>
  <si>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</si>
  <si>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</si>
  <si>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</si>
  <si>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</si>
  <si>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</si>
  <si>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</si>
  <si>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</si>
  <si>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</si>
  <si>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</si>
  <si>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</si>
  <si>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</si>
  <si>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</si>
  <si>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</si>
  <si>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</si>
  <si>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</si>
  <si>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</si>
  <si>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</si>
  <si>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</si>
  <si>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</si>
  <si>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</si>
  <si>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</si>
  <si>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</si>
  <si>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</si>
  <si>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</si>
  <si>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</si>
  <si>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</si>
  <si>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</si>
  <si>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</si>
  <si>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</si>
  <si>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</si>
  <si>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</si>
  <si>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</si>
  <si>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</si>
  <si>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</si>
  <si>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</si>
  <si>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</si>
  <si>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</si>
  <si>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</si>
  <si>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</si>
  <si>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</si>
  <si>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</si>
  <si>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</si>
  <si>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</si>
  <si>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</si>
  <si>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</si>
  <si>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</si>
  <si>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</si>
  <si>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</si>
  <si>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</si>
  <si>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</si>
  <si>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</si>
  <si>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</si>
  <si>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</si>
  <si>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</si>
  <si>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</si>
  <si>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</si>
  <si>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</si>
  <si>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</si>
  <si>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</si>
  <si>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</si>
  <si>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</si>
  <si>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</si>
  <si>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</si>
  <si>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</si>
  <si>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</si>
  <si>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</si>
  <si>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</si>
  <si>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</si>
  <si>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</si>
  <si>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</si>
  <si>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</si>
  <si>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</si>
  <si>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</si>
  <si>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</si>
  <si>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</si>
  <si>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</si>
  <si>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</si>
  <si>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</si>
  <si>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</si>
  <si>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</si>
  <si>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</si>
  <si>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</si>
  <si>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</si>
  <si>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</si>
  <si>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</si>
  <si>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</si>
  <si>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</si>
  <si>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</si>
  <si>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</si>
  <si>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</si>
  <si>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</si>
  <si>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</si>
  <si>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</si>
  <si>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</si>
  <si>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</si>
  <si>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</si>
  <si>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</si>
  <si>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</si>
  <si>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</si>
  <si>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</si>
  <si>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</si>
  <si>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</si>
  <si>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</si>
  <si>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</si>
  <si>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</si>
  <si>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</si>
  <si>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</si>
  <si>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</si>
  <si>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</si>
  <si>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</si>
  <si>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</si>
  <si>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</si>
  <si>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</si>
  <si>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</si>
  <si>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</si>
  <si>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</si>
  <si>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</si>
  <si>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</si>
  <si>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</si>
  <si>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</si>
  <si>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</si>
  <si>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</si>
  <si>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</si>
  <si>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</si>
  <si>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</si>
  <si>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</si>
  <si>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</si>
  <si>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</si>
  <si>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</si>
  <si>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</si>
  <si>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</si>
  <si>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</si>
  <si>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</si>
  <si>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</si>
  <si>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</si>
  <si>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</si>
  <si>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</si>
  <si>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</si>
  <si>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</si>
  <si>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</si>
  <si>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</si>
  <si>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</si>
  <si>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</si>
  <si>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</si>
  <si>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</si>
  <si>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</si>
  <si>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</si>
  <si>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</si>
  <si>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</si>
  <si>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</si>
  <si>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</si>
  <si>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</si>
  <si>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</si>
  <si>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</si>
  <si>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</si>
  <si>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</si>
  <si>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</si>
  <si>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</si>
  <si>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</si>
  <si>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</si>
  <si>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</si>
  <si>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</si>
  <si>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</si>
  <si>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</si>
  <si>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</si>
  <si>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</si>
  <si>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</si>
  <si>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</si>
  <si>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</si>
  <si>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</si>
  <si>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</si>
  <si>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</si>
  <si>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</si>
  <si>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</si>
  <si>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</si>
  <si>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</si>
  <si>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</si>
  <si>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</si>
  <si>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</si>
  <si>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</si>
  <si>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</si>
  <si>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</si>
  <si>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</si>
  <si>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</si>
  <si>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</si>
  <si>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</si>
  <si>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</si>
  <si>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</si>
  <si>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</si>
  <si>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</si>
  <si>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</si>
  <si>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</si>
  <si>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</si>
  <si>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</si>
  <si>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</si>
  <si>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</si>
  <si>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</si>
  <si>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</si>
  <si>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</si>
  <si>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</si>
  <si>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</si>
  <si>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</si>
  <si>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</si>
  <si>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О.М. Волкова</t>
  </si>
  <si>
    <t>Я.А. Антошків</t>
  </si>
  <si>
    <t/>
  </si>
  <si>
    <t>5 липня 2017 року</t>
  </si>
  <si>
    <t>перше півріччя 2017 року</t>
  </si>
  <si>
    <t>Віньковецький районний суд Хмельницької області</t>
  </si>
  <si>
    <t xml:space="preserve">Місцезнаходження: </t>
  </si>
  <si>
    <t>32500. Хмельницька область.смт. Віньківці</t>
  </si>
  <si>
    <t>вул. Лесі Українки</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</si>
</sst>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22</v>
      </c>
      <c r="F10" s="157">
        <v>22</v>
      </c>
      <c r="G10" s="157">
        <v>22</v>
      </c>
      <c r="H10" s="157">
        <v>1</v>
      </c>
      <c r="I10" s="157"/>
      <c r="J10" s="157">
        <v>1</v>
      </c>
      <c r="K10" s="157">
        <v>20</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v>1</v>
      </c>
      <c r="G15" s="157">
        <v>1</v>
      </c>
      <c r="H15" s="157"/>
      <c r="I15" s="157"/>
      <c r="J15" s="157"/>
      <c r="K15" s="157">
        <v>1</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v>1</v>
      </c>
      <c r="H21" s="157"/>
      <c r="I21" s="157"/>
      <c r="J21" s="157"/>
      <c r="K21" s="157">
        <v>1</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23</v>
      </c>
      <c r="F23" s="157">
        <f>F10+F12+F15+F22</f>
        <v>23</v>
      </c>
      <c r="G23" s="157">
        <f>G10+G12+G15+G22</f>
        <v>23</v>
      </c>
      <c r="H23" s="157">
        <f>H10+H15</f>
        <v>1</v>
      </c>
      <c r="I23" s="157">
        <f>I10+I15</f>
        <v>0</v>
      </c>
      <c r="J23" s="157">
        <f>J10+J12+J15</f>
        <v>1</v>
      </c>
      <c r="K23" s="157">
        <f>K10+K12+K15</f>
        <v>21</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25</v>
      </c>
      <c r="G31" s="167">
        <v>21</v>
      </c>
      <c r="H31" s="167">
        <v>19</v>
      </c>
      <c r="I31" s="167">
        <v>16</v>
      </c>
      <c r="J31" s="167">
        <v>7</v>
      </c>
      <c r="K31" s="167">
        <v>2</v>
      </c>
      <c r="L31" s="167">
        <v>1</v>
      </c>
      <c r="M31" s="167"/>
      <c r="N31" s="167">
        <v>6</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&amp;L03A608AC&amp;CФорма № 2-А, Підрозділ: Віньковецький районний суд Хмельницької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4</v>
      </c>
      <c r="E9" s="163">
        <v>4</v>
      </c>
      <c r="F9" s="163">
        <v>3</v>
      </c>
      <c r="G9" s="163">
        <v>1</v>
      </c>
      <c r="H9" s="163"/>
      <c r="I9" s="163">
        <v>1</v>
      </c>
      <c r="J9" s="163"/>
      <c r="K9" s="162"/>
      <c r="L9" s="163"/>
      <c r="M9" s="163">
        <v>25000</v>
      </c>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3</v>
      </c>
      <c r="E10" s="163">
        <v>3</v>
      </c>
      <c r="F10" s="163">
        <v>2</v>
      </c>
      <c r="G10" s="163"/>
      <c r="H10" s="163"/>
      <c r="I10" s="163">
        <v>1</v>
      </c>
      <c r="J10" s="163"/>
      <c r="K10" s="162"/>
      <c r="L10" s="163"/>
      <c r="M10" s="163">
        <v>20000</v>
      </c>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5</v>
      </c>
      <c r="E12" s="163">
        <v>3</v>
      </c>
      <c r="F12" s="163">
        <v>2</v>
      </c>
      <c r="G12" s="163">
        <v>1</v>
      </c>
      <c r="H12" s="163"/>
      <c r="I12" s="163">
        <v>1</v>
      </c>
      <c r="J12" s="163"/>
      <c r="K12" s="162">
        <v>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5</v>
      </c>
      <c r="E24" s="163">
        <v>2</v>
      </c>
      <c r="F24" s="163">
        <v>1</v>
      </c>
      <c r="G24" s="163">
        <v>1</v>
      </c>
      <c r="H24" s="163"/>
      <c r="I24" s="163">
        <v>1</v>
      </c>
      <c r="J24" s="163"/>
      <c r="K24" s="162">
        <v>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5</v>
      </c>
      <c r="E25" s="163">
        <v>2</v>
      </c>
      <c r="F25" s="163">
        <v>1</v>
      </c>
      <c r="G25" s="163">
        <v>1</v>
      </c>
      <c r="H25" s="163"/>
      <c r="I25" s="163">
        <v>1</v>
      </c>
      <c r="J25" s="163"/>
      <c r="K25" s="162">
        <v>3</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3</v>
      </c>
      <c r="E43" s="163">
        <v>2</v>
      </c>
      <c r="F43" s="163">
        <v>2</v>
      </c>
      <c r="G43" s="163">
        <v>1</v>
      </c>
      <c r="H43" s="163"/>
      <c r="I43" s="163"/>
      <c r="J43" s="163"/>
      <c r="K43" s="162">
        <v>2</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2</v>
      </c>
      <c r="E44" s="163">
        <v>1</v>
      </c>
      <c r="F44" s="163">
        <v>1</v>
      </c>
      <c r="G44" s="163">
        <v>1</v>
      </c>
      <c r="H44" s="163"/>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1</v>
      </c>
      <c r="E45" s="163">
        <v>1</v>
      </c>
      <c r="F45" s="163">
        <v>1</v>
      </c>
      <c r="G45" s="163"/>
      <c r="H45" s="163"/>
      <c r="I45" s="163"/>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7</v>
      </c>
      <c r="E88" s="163">
        <v>6</v>
      </c>
      <c r="F88" s="163">
        <v>5</v>
      </c>
      <c r="G88" s="163">
        <v>3</v>
      </c>
      <c r="H88" s="163"/>
      <c r="I88" s="163"/>
      <c r="J88" s="163">
        <v>1</v>
      </c>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6</v>
      </c>
      <c r="E90" s="163">
        <v>5</v>
      </c>
      <c r="F90" s="163">
        <v>5</v>
      </c>
      <c r="G90" s="163">
        <v>3</v>
      </c>
      <c r="H90" s="163"/>
      <c r="I90" s="163"/>
      <c r="J90" s="163"/>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6</v>
      </c>
      <c r="E94" s="163">
        <v>5</v>
      </c>
      <c r="F94" s="163">
        <v>5</v>
      </c>
      <c r="G94" s="163">
        <v>3</v>
      </c>
      <c r="H94" s="163"/>
      <c r="I94" s="163"/>
      <c r="J94" s="163"/>
      <c r="K94" s="162">
        <v>1</v>
      </c>
      <c r="L94" s="163"/>
      <c r="M94" s="163"/>
      <c r="N94" s="164"/>
      <c r="O94" s="163"/>
      <c r="P94" s="60"/>
    </row>
    <row r="95" spans="1:16" s="4" customFormat="1" ht="25.5" customHeight="1">
      <c r="A95" s="44">
        <v>88</v>
      </c>
      <c r="B95" s="114" t="s">
        <v>68</v>
      </c>
      <c r="C95" s="164"/>
      <c r="D95" s="163">
        <v>1</v>
      </c>
      <c r="E95" s="163">
        <v>1</v>
      </c>
      <c r="F95" s="163"/>
      <c r="G95" s="163"/>
      <c r="H95" s="163"/>
      <c r="I95" s="163"/>
      <c r="J95" s="163">
        <v>1</v>
      </c>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2</v>
      </c>
      <c r="D103" s="163">
        <v>2</v>
      </c>
      <c r="E103" s="163">
        <v>4</v>
      </c>
      <c r="F103" s="163">
        <v>4</v>
      </c>
      <c r="G103" s="163">
        <v>1</v>
      </c>
      <c r="H103" s="163"/>
      <c r="I103" s="163"/>
      <c r="J103" s="163"/>
      <c r="K103" s="162"/>
      <c r="L103" s="163"/>
      <c r="M103" s="163">
        <v>1000</v>
      </c>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2</v>
      </c>
      <c r="D108" s="163">
        <v>1</v>
      </c>
      <c r="E108" s="163">
        <v>3</v>
      </c>
      <c r="F108" s="163">
        <v>3</v>
      </c>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21</v>
      </c>
      <c r="E114" s="164">
        <f t="shared" si="0"/>
        <v>19</v>
      </c>
      <c r="F114" s="164">
        <f t="shared" si="0"/>
        <v>16</v>
      </c>
      <c r="G114" s="164">
        <f t="shared" si="0"/>
        <v>7</v>
      </c>
      <c r="H114" s="164">
        <f t="shared" si="0"/>
        <v>0</v>
      </c>
      <c r="I114" s="164">
        <f t="shared" si="0"/>
        <v>2</v>
      </c>
      <c r="J114" s="164">
        <f t="shared" si="0"/>
        <v>1</v>
      </c>
      <c r="K114" s="164">
        <f t="shared" si="0"/>
        <v>6</v>
      </c>
      <c r="L114" s="164">
        <f t="shared" si="0"/>
        <v>0</v>
      </c>
      <c r="M114" s="164">
        <f t="shared" si="0"/>
        <v>26000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&amp;L03A608AC&amp;CФорма № 2-А, Підрозділ: Віньковецький районний суд Хмельницької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&amp;L03A608AC&amp;CФорма № 2-А, Підрозділ: Віньковецький районний суд Хмельницької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5</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2</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2</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18</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&amp;L03A608AC&amp;CФорма № 2-А, Підрозділ: Віньковецький районний суд Хмельницької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2</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&amp;L03A608AC&amp;C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2018-06-08T08:27:09Z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2-А_00670_2.2017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03A608AC</vt:lpwstr>
  </property>
  <property fmtid="{D5CDD505-2E9C-101B-9397-08002B2CF9AE}" pid="10" name="Підрозд">
    <vt:lpwstr>Віньковецький районний суд Хмельницької області</vt:lpwstr>
  </property>
  <property fmtid="{D5CDD505-2E9C-101B-9397-08002B2CF9AE}" pid="11" name="ПідрозділDB">
    <vt:i4>0</vt:i4>
  </property>
  <property fmtid="{D5CDD505-2E9C-101B-9397-08002B2CF9AE}" pid="12" name="Підрозділ">
    <vt:i4>917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