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J20" i="1" l="1"/>
  <c r="I21" i="1"/>
  <c r="I22" i="1"/>
  <c r="I23" i="1"/>
</calcChain>
</file>

<file path=xl/sharedStrings.xml><?xml version="1.0" encoding="utf-8"?>
<sst xmlns="http://schemas.openxmlformats.org/spreadsheetml/2006/main" count="45" uniqueCount="45">
  <si>
    <t>перше півріччя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</si>
  <si>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</si>
  <si>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</si>
  <si>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</si>
  <si>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</si>
  <si>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</si>
  <si>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</si>
  <si>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</si>
  <si>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</si>
  <si>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</si>
  <si>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</si>
  <si>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</si>
  <si>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</si>
  <si>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</si>
  <si>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</si>
  <si>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</si>
  <si>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</si>
  <si>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</si>
  <si>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</si>
  <si>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</si>
  <si>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</si>
  <si>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</si>
  <si>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</si>
  <si>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</si>
  <si>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</si>
  <si>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</si>
  <si>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</si>
  <si>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</si>
  <si>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</si>
  <si>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</si>
  <si>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</si>
  <si>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</si>
  <si>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</si>
  <si>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</si>
  <si>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</si>
  <si>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</si>
  <si>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</si>
  <si>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</si>
  <si>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</si>
  <si>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</si>
  <si>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</si>
  <si>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17.12.2018-11.01.2019 р.</t>
  </si>
  <si>
    <t>30.01.2019 р. https://vn.km.court.gov.ua/userfiles/media/123412.pdf</t>
  </si>
  <si>
    <t>Загальна оцінка задоволені роботою суду - 4.64</t>
  </si>
  <si>
    <t>Оцінюють роботу суду на добре -28% та відміно 70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</si>
</sst>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9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1" fillId="0" borderId="7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vertical="center" wrapText="1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right" vertical="center" wrapText="1"/>
    </xf>
    <xf numFmtId="10" fontId="8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0" fontId="9" fillId="0" borderId="1" xfId="0" applyNumberFormat="1" applyFont="1" applyFill="1" applyBorder="1" applyAlignment="1" applyProtection="1">
      <alignment horizontal="right" vertical="center" wrapText="1"/>
    </xf>
    <xf numFmtId="10" fontId="5" fillId="0" borderId="1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right" vertical="center"/>
    </xf>
    <xf numFmtId="1" fontId="8" fillId="0" borderId="10" xfId="0" applyNumberFormat="1" applyFont="1" applyFill="1" applyBorder="1" applyAlignment="1" applyProtection="1">
      <alignment horizontal="right" vertical="center"/>
    </xf>
    <xf numFmtId="1" fontId="8" fillId="0" borderId="1" xfId="0" applyNumberFormat="1" applyFont="1" applyFill="1" applyBorder="1" applyAlignment="1" applyProtection="1">
      <alignment horizontal="right" vertical="center" wrapText="1"/>
    </xf>
    <xf numFmtId="0" fontId="10" fillId="0" borderId="1" xfId="1" applyNumberFormat="1" applyFill="1" applyBorder="1" applyAlignment="1" applyProtection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10" fontId="8" fillId="0" borderId="1" xfId="0" applyNumberFormat="1" applyFont="1" applyFill="1" applyBorder="1" applyAlignment="1" applyProtection="1">
      <alignment horizontal="right" vertical="center"/>
    </xf>
    <xf numFmtId="10" fontId="8" fillId="0" borderId="10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right"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n.km.court.gov.ua/userfiles/media/123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5" workbookViewId="0">
      <selection activeCell="O28" sqref="O28"/>
    </sheetView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8"/>
      <c r="K1" s="23"/>
    </row>
    <row r="2" spans="1:11" ht="15.95" customHeight="1" x14ac:dyDescent="0.25">
      <c r="A2" s="2"/>
      <c r="B2" s="11"/>
      <c r="C2" s="11"/>
      <c r="D2" s="50" t="s">
        <v>38</v>
      </c>
      <c r="E2" s="50"/>
      <c r="F2" s="50"/>
      <c r="G2" s="50"/>
      <c r="H2" s="11"/>
      <c r="I2" s="11"/>
      <c r="J2" s="19"/>
      <c r="K2" s="23"/>
    </row>
    <row r="3" spans="1:11" ht="15.95" customHeight="1" x14ac:dyDescent="0.25">
      <c r="A3" s="3"/>
      <c r="B3" s="12"/>
      <c r="C3" s="51" t="s">
        <v>36</v>
      </c>
      <c r="D3" s="51"/>
      <c r="E3" s="51"/>
      <c r="F3" s="51"/>
      <c r="G3" s="51"/>
      <c r="H3" s="51"/>
      <c r="I3" s="11"/>
      <c r="J3" s="20"/>
      <c r="K3" s="23"/>
    </row>
    <row r="4" spans="1:11" ht="15.95" customHeight="1" x14ac:dyDescent="0.25">
      <c r="A4" s="4"/>
      <c r="B4" s="13"/>
      <c r="C4" s="52" t="s">
        <v>37</v>
      </c>
      <c r="D4" s="52"/>
      <c r="E4" s="52"/>
      <c r="F4" s="52"/>
      <c r="G4" s="52"/>
      <c r="H4" s="52"/>
      <c r="I4" s="17"/>
      <c r="J4" s="20"/>
      <c r="K4" s="23"/>
    </row>
    <row r="5" spans="1:11" ht="15.95" customHeight="1" x14ac:dyDescent="0.25">
      <c r="A5" s="53" t="s">
        <v>0</v>
      </c>
      <c r="B5" s="50"/>
      <c r="C5" s="50"/>
      <c r="D5" s="51"/>
      <c r="E5" s="51"/>
      <c r="F5" s="51"/>
      <c r="G5" s="51"/>
      <c r="H5" s="50"/>
      <c r="I5" s="50"/>
      <c r="J5" s="54"/>
      <c r="K5" s="23"/>
    </row>
    <row r="6" spans="1:11" ht="15.95" customHeight="1" x14ac:dyDescent="0.25">
      <c r="A6" s="2"/>
      <c r="B6" s="11"/>
      <c r="C6" s="12"/>
      <c r="D6" s="52" t="s">
        <v>39</v>
      </c>
      <c r="E6" s="52"/>
      <c r="F6" s="52"/>
      <c r="G6" s="52"/>
      <c r="H6" s="12"/>
      <c r="I6" s="12"/>
      <c r="J6" s="19"/>
      <c r="K6" s="23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19"/>
      <c r="K7" s="23"/>
    </row>
    <row r="8" spans="1:11" ht="15.95" customHeight="1" x14ac:dyDescent="0.25">
      <c r="B8" s="34" t="s">
        <v>19</v>
      </c>
      <c r="C8" s="34"/>
      <c r="D8" s="34"/>
      <c r="E8" s="34"/>
      <c r="F8" s="34"/>
      <c r="G8" s="34"/>
      <c r="H8" s="34"/>
      <c r="I8" s="34"/>
      <c r="J8" s="21"/>
      <c r="K8" s="23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2"/>
      <c r="K9" s="23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55" t="s">
        <v>20</v>
      </c>
      <c r="C11" s="56"/>
      <c r="D11" s="56"/>
      <c r="E11" s="56"/>
      <c r="F11" s="56"/>
      <c r="G11" s="56"/>
      <c r="H11" s="57"/>
      <c r="I11" s="58" t="s">
        <v>40</v>
      </c>
      <c r="J11" s="57"/>
      <c r="K11" s="23"/>
    </row>
    <row r="12" spans="1:11" ht="27.2" customHeight="1" x14ac:dyDescent="0.25">
      <c r="A12" s="42" t="s">
        <v>2</v>
      </c>
      <c r="B12" s="43"/>
      <c r="C12" s="43"/>
      <c r="D12" s="43"/>
      <c r="E12" s="43"/>
      <c r="F12" s="43"/>
      <c r="G12" s="43"/>
      <c r="H12" s="43"/>
      <c r="I12" s="43"/>
      <c r="J12" s="44"/>
      <c r="K12" s="23"/>
    </row>
    <row r="13" spans="1:11" ht="32.450000000000003" customHeight="1" x14ac:dyDescent="0.25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7">
        <v>115</v>
      </c>
      <c r="J13" s="48"/>
      <c r="K13" s="23"/>
    </row>
    <row r="14" spans="1:11" ht="30.95" customHeight="1" x14ac:dyDescent="0.25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7">
        <v>418</v>
      </c>
      <c r="J14" s="48"/>
      <c r="K14" s="23"/>
    </row>
    <row r="15" spans="1:11" ht="26.45" customHeight="1" x14ac:dyDescent="0.25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7">
        <v>435</v>
      </c>
      <c r="J15" s="48"/>
      <c r="K15" s="23"/>
    </row>
    <row r="16" spans="1:11" ht="33.950000000000003" customHeight="1" x14ac:dyDescent="0.25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7">
        <v>98</v>
      </c>
      <c r="J16" s="48"/>
      <c r="K16" s="23"/>
    </row>
    <row r="17" spans="1:11" ht="31.7" customHeight="1" x14ac:dyDescent="0.25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7">
        <v>9</v>
      </c>
      <c r="J17" s="48"/>
      <c r="K17" s="23"/>
    </row>
    <row r="18" spans="1:11" ht="30.95" customHeight="1" x14ac:dyDescent="0.25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0">
        <v>2</v>
      </c>
      <c r="J18" s="49"/>
      <c r="K18" s="23"/>
    </row>
    <row r="19" spans="1:11" ht="30.2" customHeight="1" x14ac:dyDescent="0.25">
      <c r="A19" s="42" t="s">
        <v>9</v>
      </c>
      <c r="B19" s="43"/>
      <c r="C19" s="43"/>
      <c r="D19" s="43"/>
      <c r="E19" s="43"/>
      <c r="F19" s="43"/>
      <c r="G19" s="43"/>
      <c r="H19" s="43"/>
      <c r="I19" s="43"/>
      <c r="J19" s="44"/>
      <c r="K19" s="23"/>
    </row>
    <row r="20" spans="1:11" ht="36.200000000000003" customHeight="1" x14ac:dyDescent="0.25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24">
        <v>9</v>
      </c>
      <c r="J20" s="25">
        <f>IF((I16)&lt;&gt;0,I17/(I16),0)</f>
        <v>9.1836734693877556E-2</v>
      </c>
      <c r="K20" s="23"/>
    </row>
    <row r="21" spans="1:11" ht="24.95" customHeight="1" x14ac:dyDescent="0.25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45">
        <f>IF(I14&lt;&gt;0,I15/I14,0)</f>
        <v>1.0406698564593302</v>
      </c>
      <c r="J21" s="46"/>
      <c r="K21" s="23"/>
    </row>
    <row r="22" spans="1:11" ht="36.200000000000003" customHeight="1" x14ac:dyDescent="0.25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5">
        <f>IF(I18&lt;&gt;0,I15/I18,0)</f>
        <v>217.5</v>
      </c>
      <c r="J22" s="36"/>
      <c r="K22" s="23"/>
    </row>
    <row r="23" spans="1:11" ht="36.200000000000003" customHeight="1" x14ac:dyDescent="0.25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5">
        <f>IF(I18&lt;&gt;0,(I13+I14)/I18,0)</f>
        <v>266.5</v>
      </c>
      <c r="J23" s="36"/>
      <c r="K23" s="23"/>
    </row>
    <row r="24" spans="1:11" ht="24.95" customHeight="1" x14ac:dyDescent="0.25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7">
        <v>45</v>
      </c>
      <c r="J24" s="36"/>
      <c r="K24" s="23"/>
    </row>
    <row r="25" spans="1:11" ht="56.25" customHeight="1" x14ac:dyDescent="0.25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40" t="s">
        <v>41</v>
      </c>
      <c r="J25" s="39"/>
      <c r="K25" s="23"/>
    </row>
    <row r="26" spans="1:11" ht="55.5" customHeight="1" x14ac:dyDescent="0.25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8" t="s">
        <v>42</v>
      </c>
      <c r="J26" s="39"/>
      <c r="K26" s="23"/>
    </row>
    <row r="27" spans="1:11" ht="73.5" customHeight="1" x14ac:dyDescent="0.25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41" t="s">
        <v>43</v>
      </c>
      <c r="J27" s="39"/>
      <c r="K27" s="23"/>
    </row>
    <row r="28" spans="1:11" ht="63" customHeight="1" x14ac:dyDescent="0.25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2" t="s">
        <v>44</v>
      </c>
      <c r="J28" s="33"/>
      <c r="K28" s="23"/>
    </row>
    <row r="29" spans="1:11" ht="15.95" customHeight="1" x14ac:dyDescent="0.25">
      <c r="A29" s="8"/>
      <c r="B29" s="30"/>
      <c r="C29" s="30"/>
      <c r="D29" s="30"/>
      <c r="E29" s="30"/>
      <c r="F29" s="30"/>
      <c r="G29" s="30"/>
      <c r="H29" s="30"/>
      <c r="I29" s="30"/>
      <c r="J29" s="30"/>
    </row>
    <row r="30" spans="1:11" ht="15.95" customHeight="1" x14ac:dyDescent="0.25">
      <c r="A30" s="9"/>
      <c r="B30" s="26"/>
      <c r="C30" s="26"/>
      <c r="D30" s="26"/>
      <c r="E30" s="26"/>
      <c r="F30" s="26"/>
      <c r="G30" s="26"/>
      <c r="H30" s="26"/>
      <c r="I30" s="31"/>
      <c r="J30" s="26"/>
    </row>
    <row r="31" spans="1:11" ht="15.95" customHeight="1" x14ac:dyDescent="0.25">
      <c r="A31" s="9"/>
      <c r="B31" s="26"/>
      <c r="C31" s="26"/>
      <c r="D31" s="26"/>
      <c r="E31" s="26"/>
      <c r="F31" s="26"/>
      <c r="G31" s="26"/>
      <c r="H31" s="26"/>
      <c r="I31" s="31"/>
      <c r="J31" s="26"/>
    </row>
    <row r="32" spans="1:11" ht="15.95" customHeight="1" x14ac:dyDescent="0.25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 x14ac:dyDescent="0.25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I27:J27"/>
    <mergeCell ref="B26:H26"/>
    <mergeCell ref="A19:J19"/>
    <mergeCell ref="B20:H20"/>
    <mergeCell ref="B21:H21"/>
    <mergeCell ref="I21:J21"/>
    <mergeCell ref="B22:H22"/>
    <mergeCell ref="I22:J22"/>
    <mergeCell ref="B27:H27"/>
    <mergeCell ref="B8:I8"/>
    <mergeCell ref="B31:H31"/>
    <mergeCell ref="I31:J31"/>
    <mergeCell ref="B23:H23"/>
    <mergeCell ref="I23:J23"/>
    <mergeCell ref="B24:H24"/>
    <mergeCell ref="I24:J24"/>
    <mergeCell ref="B25:H25"/>
    <mergeCell ref="I26:J26"/>
    <mergeCell ref="B32:H32"/>
    <mergeCell ref="I32:J32"/>
    <mergeCell ref="B33:H33"/>
    <mergeCell ref="I33:J33"/>
    <mergeCell ref="B28:H28"/>
    <mergeCell ref="B29:H29"/>
    <mergeCell ref="I29:J29"/>
    <mergeCell ref="B30:H30"/>
    <mergeCell ref="I30:J30"/>
    <mergeCell ref="I28:J28"/>
  </mergeCells>
  <hyperlinks>
    <hyperlink ref="I26" r:id="rId1" display="https://vn.km.court.gov.ua/userfiles/media/123412.pdf"/>
  </hyperlinks>
  <pageMargins left="0.7" right="0.7" top="0.75" bottom="0.75" header="0.3" footer="0.3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Cikema</dc:creator>
  <cp:lastModifiedBy>RePack by Diakov</cp:lastModifiedBy>
  <dcterms:created xsi:type="dcterms:W3CDTF">2020-07-31T11:48:36Z</dcterms:created>
  <dcterms:modified xsi:type="dcterms:W3CDTF">2020-07-31T11:48:36Z</dcterms:modified>
</cp:coreProperties>
</file>